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s\Бюджет 2025-2027\ДОКУМЕНТЫ И МАТЕРИАЛЫ К ПРОЕКТУ БЮДЖЕТА 2025-2027 первоначальный\15_сведения о расходах и КТ\"/>
    </mc:Choice>
  </mc:AlternateContent>
  <xr:revisionPtr revIDLastSave="0" documentId="13_ncr:1_{74F5F026-493A-4DF2-8E2C-151CA1B2EF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_FilterDatabase" localSheetId="0" hidden="1">data!$A$5:$L$13</definedName>
    <definedName name="_xlnm.Print_Titles" localSheetId="0">data!$3:$5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8" i="1"/>
  <c r="I8" i="1"/>
  <c r="J8" i="1"/>
  <c r="C13" i="1"/>
  <c r="L13" i="1" l="1"/>
  <c r="K13" i="1"/>
  <c r="H13" i="1"/>
  <c r="J6" i="1" l="1"/>
  <c r="I6" i="1"/>
  <c r="F6" i="1"/>
  <c r="J7" i="1"/>
  <c r="J9" i="1"/>
  <c r="J10" i="1"/>
  <c r="J11" i="1"/>
  <c r="J12" i="1"/>
  <c r="I7" i="1"/>
  <c r="I9" i="1"/>
  <c r="I10" i="1"/>
  <c r="I11" i="1"/>
  <c r="I12" i="1"/>
  <c r="F7" i="1"/>
  <c r="F9" i="1"/>
  <c r="F10" i="1"/>
  <c r="F11" i="1"/>
  <c r="F12" i="1"/>
  <c r="F13" i="1" l="1"/>
  <c r="I13" i="1"/>
  <c r="J13" i="1" l="1"/>
</calcChain>
</file>

<file path=xl/sharedStrings.xml><?xml version="1.0" encoding="utf-8"?>
<sst xmlns="http://schemas.openxmlformats.org/spreadsheetml/2006/main" count="44" uniqueCount="38">
  <si>
    <t>Наименование</t>
  </si>
  <si>
    <t>Непрограммная деятельность</t>
  </si>
  <si>
    <t>ИТОГО:</t>
  </si>
  <si>
    <t>Сумма на 2023 год, рублей</t>
  </si>
  <si>
    <t>Сумма на 2024 год, рублей</t>
  </si>
  <si>
    <t>МП</t>
  </si>
  <si>
    <t>Темп к отчетному году</t>
  </si>
  <si>
    <t>Темп к ожидаемой оценке исполнения</t>
  </si>
  <si>
    <t>6=5/3</t>
  </si>
  <si>
    <t>9=8/3</t>
  </si>
  <si>
    <t>10=8/5</t>
  </si>
  <si>
    <t>03</t>
  </si>
  <si>
    <t>06</t>
  </si>
  <si>
    <t>07</t>
  </si>
  <si>
    <t>Сумма на 2025 год, рублей</t>
  </si>
  <si>
    <t>Управление муниципальными финансами Климовского района" (2023-2025 годы)</t>
  </si>
  <si>
    <t>Развитие системы образования Климовского района Брянской области (2023-2025 годы)</t>
  </si>
  <si>
    <t>Реализация полномочий администрации Климовского района Брянской области (2023-2025 годы)</t>
  </si>
  <si>
    <t>Управление в сфере архитектурной  деятельности и жилищно-коммунального хозяйства Климовского района Брянской области (2023-2025 годы)</t>
  </si>
  <si>
    <t>Управление муниципальным имуществом Климовского района (2023-2025 годы)</t>
  </si>
  <si>
    <t>Принято решение Климовского районного Совета народных депутатов от 30.09.2022 г. № 6-427 "О ликвидации муниципального казенного учреждения "Отдел культуры, спорта и молодежной политики администрации Климовского района Брянской области"</t>
  </si>
  <si>
    <t>Развитие культуры, спорта и молодежной политики Климовского района Брянской области (2023-2025 годы)</t>
  </si>
  <si>
    <t>Сумма на 2026 год, рублей</t>
  </si>
  <si>
    <t>Управление муниципальными финансами Климовского района" (2024-2026 годы)</t>
  </si>
  <si>
    <t>Развитие системы образования Климовского района Брянской области (2024-2026 годы)</t>
  </si>
  <si>
    <t>Реализация полномочий администрации Климовского района Брянской области (2024-2026 годы)</t>
  </si>
  <si>
    <t>Управление в сфере архитектурной  деятельности и жилищно-коммунального хозяйства Климовского района Брянской области (2024-2026 годы)</t>
  </si>
  <si>
    <t>Управление муниципальным имуществом Климовского района (2024-2026 годы)</t>
  </si>
  <si>
    <t>Сведения о расходах бюджета Климовского муниципального района Брянской области по муниципальным программам на 2025 год и на плановый период 2026 и 2027 годов в сравнении с ожидаемым исполнением за 2024 год и отчетом за 2023 год</t>
  </si>
  <si>
    <t>2023 год (факт)</t>
  </si>
  <si>
    <t>2024 (оценка исполнения)</t>
  </si>
  <si>
    <t>Управление муниципальными финансами Климовского района" (2025-2027 годы)</t>
  </si>
  <si>
    <t>Развитие системы образования Климовского района Брянской области (2025-2027 годы)</t>
  </si>
  <si>
    <t>Реализация полномочий администрации Климовского района Брянской области (2025-2027 годы)</t>
  </si>
  <si>
    <t>Управление в сфере архитектурной  деятельности и жилищно-коммунального хозяйства Климовского района Брянской области (2025-2027 годы)</t>
  </si>
  <si>
    <t>Управление муниципальным имуществом Климовского района (2025-2027 годы)</t>
  </si>
  <si>
    <t>2025 - 2027 (план)</t>
  </si>
  <si>
    <t>Сумма на 2027 год,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</si>
</sst>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" fontId="1" fillId="3" borderId="2">
      <alignment horizontal="right" vertical="top" shrinkToFit="1"/>
    </xf>
    <xf numFmtId="9" fontId="6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4" fontId="2" fillId="0" borderId="0" xfId="0" applyNumberFormat="1" applyFont="1"/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9" fontId="3" fillId="0" borderId="1" xfId="2" applyFont="1" applyFill="1" applyBorder="1" applyAlignment="1">
      <alignment horizontal="center" vertical="center" wrapText="1"/>
    </xf>
    <xf numFmtId="9" fontId="4" fillId="2" borderId="1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3">
    <cellStyle name="xl39" xfId="1" xr:uid="{00000000-0005-0000-0000-000000000000}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"/>
  <sheetViews>
    <sheetView tabSelected="1" zoomScale="70" zoomScaleNormal="70" workbookViewId="0">
      <pane ySplit="5" topLeftCell="A6" activePane="bottomLeft" state="frozen"/>
      <selection pane="bottomLeft" sqref="A1:L1"/>
    </sheetView>
  </sheetViews>
  <sheetFormatPr defaultRowHeight="15.75" x14ac:dyDescent="0.25"/>
  <cols>
    <col min="1" max="1" width="29" style="1" customWidth="1"/>
    <col min="2" max="2" width="8.7109375" style="7" customWidth="1"/>
    <col min="3" max="3" width="18.28515625" style="1" customWidth="1"/>
    <col min="4" max="4" width="29.28515625" style="1" customWidth="1"/>
    <col min="5" max="5" width="20.85546875" style="1" customWidth="1"/>
    <col min="6" max="6" width="15.42578125" style="1" customWidth="1"/>
    <col min="7" max="7" width="25.28515625" style="1" customWidth="1"/>
    <col min="8" max="8" width="18.85546875" style="1" customWidth="1"/>
    <col min="9" max="9" width="14" style="1" customWidth="1"/>
    <col min="10" max="10" width="14.85546875" style="1" customWidth="1"/>
    <col min="11" max="12" width="18.85546875" style="1" customWidth="1"/>
    <col min="13" max="16384" width="9.140625" style="1"/>
  </cols>
  <sheetData>
    <row r="1" spans="1:12" ht="45" customHeight="1" x14ac:dyDescent="0.25">
      <c r="A1" s="19" t="s">
        <v>28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3" spans="1:12" ht="32.25" customHeight="1" x14ac:dyDescent="0.25">
      <c r="A3" s="20" t="s">
        <v>0</v>
      </c>
      <c r="B3" s="18" t="s">
        <v>5</v>
      </c>
      <c r="C3" s="6" t="s">
        <v>29</v>
      </c>
      <c r="D3" s="18" t="s">
        <v>30</v>
      </c>
      <c r="E3" s="18"/>
      <c r="F3" s="21" t="s">
        <v>6</v>
      </c>
      <c r="G3" s="18" t="s">
        <v>36</v>
      </c>
      <c r="H3" s="18"/>
      <c r="I3" s="18"/>
      <c r="J3" s="18"/>
      <c r="K3" s="18"/>
      <c r="L3" s="18"/>
    </row>
    <row r="4" spans="1:12" ht="63.75" customHeight="1" x14ac:dyDescent="0.25">
      <c r="A4" s="20"/>
      <c r="B4" s="18"/>
      <c r="C4" s="2" t="s">
        <v>3</v>
      </c>
      <c r="D4" s="2" t="s">
        <v>0</v>
      </c>
      <c r="E4" s="2" t="s">
        <v>4</v>
      </c>
      <c r="F4" s="22"/>
      <c r="G4" s="2" t="s">
        <v>0</v>
      </c>
      <c r="H4" s="2" t="s">
        <v>14</v>
      </c>
      <c r="I4" s="9" t="s">
        <v>6</v>
      </c>
      <c r="J4" s="9" t="s">
        <v>7</v>
      </c>
      <c r="K4" s="2" t="s">
        <v>22</v>
      </c>
      <c r="L4" s="2" t="s">
        <v>37</v>
      </c>
    </row>
    <row r="5" spans="1:12" ht="22.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 t="s">
        <v>8</v>
      </c>
      <c r="G5" s="2">
        <v>7</v>
      </c>
      <c r="H5" s="2">
        <v>8</v>
      </c>
      <c r="I5" s="2" t="s">
        <v>9</v>
      </c>
      <c r="J5" s="2" t="s">
        <v>10</v>
      </c>
      <c r="K5" s="2">
        <v>11</v>
      </c>
      <c r="L5" s="2">
        <v>12</v>
      </c>
    </row>
    <row r="6" spans="1:12" ht="78.75" x14ac:dyDescent="0.25">
      <c r="A6" s="3" t="s">
        <v>15</v>
      </c>
      <c r="B6" s="13" t="s">
        <v>11</v>
      </c>
      <c r="C6" s="10">
        <v>21966117.809999999</v>
      </c>
      <c r="D6" s="3" t="s">
        <v>23</v>
      </c>
      <c r="E6" s="10">
        <v>19817998.600000001</v>
      </c>
      <c r="F6" s="15">
        <f>E6/C6</f>
        <v>0.90220760770835562</v>
      </c>
      <c r="G6" s="3" t="s">
        <v>31</v>
      </c>
      <c r="H6" s="10">
        <v>16069251</v>
      </c>
      <c r="I6" s="15">
        <f>H6/C6</f>
        <v>0.73154715544157423</v>
      </c>
      <c r="J6" s="15">
        <f>H6/E6</f>
        <v>0.81084126224532072</v>
      </c>
      <c r="K6" s="10">
        <v>16069251</v>
      </c>
      <c r="L6" s="10">
        <v>16069251</v>
      </c>
    </row>
    <row r="7" spans="1:12" ht="78.75" x14ac:dyDescent="0.25">
      <c r="A7" s="3" t="s">
        <v>16</v>
      </c>
      <c r="B7" s="13" t="s">
        <v>12</v>
      </c>
      <c r="C7" s="10">
        <v>495890697.39999998</v>
      </c>
      <c r="D7" s="3" t="s">
        <v>24</v>
      </c>
      <c r="E7" s="10">
        <v>611015396.74000001</v>
      </c>
      <c r="F7" s="15">
        <f t="shared" ref="F7:F13" si="0">E7/C7</f>
        <v>1.2321574087669103</v>
      </c>
      <c r="G7" s="3" t="s">
        <v>32</v>
      </c>
      <c r="H7" s="10">
        <v>565522776.55999994</v>
      </c>
      <c r="I7" s="15">
        <f t="shared" ref="I7:I13" si="1">H7/C7</f>
        <v>1.1404182000692638</v>
      </c>
      <c r="J7" s="15">
        <f t="shared" ref="J7:J13" si="2">H7/E7</f>
        <v>0.92554586934679461</v>
      </c>
      <c r="K7" s="10">
        <v>499334730.38999999</v>
      </c>
      <c r="L7" s="10">
        <v>502817676.19</v>
      </c>
    </row>
    <row r="8" spans="1:12" ht="135" customHeight="1" x14ac:dyDescent="0.25">
      <c r="A8" s="3" t="s">
        <v>21</v>
      </c>
      <c r="B8" s="14" t="s">
        <v>13</v>
      </c>
      <c r="C8" s="12">
        <v>754749.46</v>
      </c>
      <c r="D8" s="17" t="s">
        <v>20</v>
      </c>
      <c r="E8" s="10">
        <v>0</v>
      </c>
      <c r="F8" s="15">
        <f t="shared" si="0"/>
        <v>0</v>
      </c>
      <c r="G8" s="17" t="s">
        <v>20</v>
      </c>
      <c r="H8" s="10">
        <v>0</v>
      </c>
      <c r="I8" s="15">
        <f t="shared" si="1"/>
        <v>0</v>
      </c>
      <c r="J8" s="15" t="e">
        <f t="shared" si="2"/>
        <v>#DIV/0!</v>
      </c>
      <c r="K8" s="10">
        <v>0</v>
      </c>
      <c r="L8" s="10">
        <v>0</v>
      </c>
    </row>
    <row r="9" spans="1:12" ht="94.5" x14ac:dyDescent="0.25">
      <c r="A9" s="3" t="s">
        <v>17</v>
      </c>
      <c r="B9" s="2">
        <v>10</v>
      </c>
      <c r="C9" s="10">
        <v>421757932.99000001</v>
      </c>
      <c r="D9" s="3" t="s">
        <v>25</v>
      </c>
      <c r="E9" s="10">
        <v>263487763.31</v>
      </c>
      <c r="F9" s="15">
        <f t="shared" si="0"/>
        <v>0.6247369467173659</v>
      </c>
      <c r="G9" s="3" t="s">
        <v>33</v>
      </c>
      <c r="H9" s="10">
        <v>253168233.53</v>
      </c>
      <c r="I9" s="15">
        <f t="shared" si="1"/>
        <v>0.60026904944074322</v>
      </c>
      <c r="J9" s="15">
        <f t="shared" si="2"/>
        <v>0.96083488033613607</v>
      </c>
      <c r="K9" s="10">
        <v>265534006.00999999</v>
      </c>
      <c r="L9" s="10">
        <v>293115403.32999998</v>
      </c>
    </row>
    <row r="10" spans="1:12" ht="141.75" x14ac:dyDescent="0.25">
      <c r="A10" s="3" t="s">
        <v>18</v>
      </c>
      <c r="B10" s="2">
        <v>11</v>
      </c>
      <c r="C10" s="10">
        <v>4522134.54</v>
      </c>
      <c r="D10" s="3" t="s">
        <v>26</v>
      </c>
      <c r="E10" s="10">
        <v>3508181</v>
      </c>
      <c r="F10" s="15">
        <f t="shared" si="0"/>
        <v>0.77577988203774229</v>
      </c>
      <c r="G10" s="3" t="s">
        <v>34</v>
      </c>
      <c r="H10" s="10">
        <v>4460877</v>
      </c>
      <c r="I10" s="15">
        <f t="shared" si="1"/>
        <v>0.98645384398492486</v>
      </c>
      <c r="J10" s="15">
        <f t="shared" si="2"/>
        <v>1.2715640954671381</v>
      </c>
      <c r="K10" s="10">
        <v>3158877</v>
      </c>
      <c r="L10" s="10">
        <v>3158877</v>
      </c>
    </row>
    <row r="11" spans="1:12" ht="78.75" x14ac:dyDescent="0.25">
      <c r="A11" s="3" t="s">
        <v>19</v>
      </c>
      <c r="B11" s="2">
        <v>13</v>
      </c>
      <c r="C11" s="10">
        <v>2587633.4900000002</v>
      </c>
      <c r="D11" s="3" t="s">
        <v>27</v>
      </c>
      <c r="E11" s="10">
        <v>2741750</v>
      </c>
      <c r="F11" s="15">
        <f t="shared" si="0"/>
        <v>1.0595588635699718</v>
      </c>
      <c r="G11" s="3" t="s">
        <v>35</v>
      </c>
      <c r="H11" s="10">
        <v>3302401</v>
      </c>
      <c r="I11" s="15">
        <f t="shared" si="1"/>
        <v>1.2762244006974881</v>
      </c>
      <c r="J11" s="15">
        <f t="shared" si="2"/>
        <v>1.2044865505607731</v>
      </c>
      <c r="K11" s="10">
        <v>2000401</v>
      </c>
      <c r="L11" s="10">
        <v>2000401</v>
      </c>
    </row>
    <row r="12" spans="1:12" ht="31.5" x14ac:dyDescent="0.25">
      <c r="A12" s="3" t="s">
        <v>1</v>
      </c>
      <c r="B12" s="2">
        <v>30</v>
      </c>
      <c r="C12" s="10">
        <v>52892298.399999999</v>
      </c>
      <c r="D12" s="3" t="s">
        <v>1</v>
      </c>
      <c r="E12" s="10">
        <v>62360391.130000003</v>
      </c>
      <c r="F12" s="15">
        <f t="shared" si="0"/>
        <v>1.1790070202356719</v>
      </c>
      <c r="G12" s="3" t="s">
        <v>1</v>
      </c>
      <c r="H12" s="10">
        <v>3360478.45</v>
      </c>
      <c r="I12" s="15">
        <f t="shared" si="1"/>
        <v>6.3534362310865289E-2</v>
      </c>
      <c r="J12" s="15">
        <f t="shared" si="2"/>
        <v>5.3888027145220375E-2</v>
      </c>
      <c r="K12" s="10">
        <v>11332663.949999999</v>
      </c>
      <c r="L12" s="10">
        <v>20084414.449999999</v>
      </c>
    </row>
    <row r="13" spans="1:12" ht="22.5" customHeight="1" x14ac:dyDescent="0.25">
      <c r="A13" s="4" t="s">
        <v>2</v>
      </c>
      <c r="B13" s="8"/>
      <c r="C13" s="11">
        <f>C12+C6+C7+C8+C9+C10+C11</f>
        <v>1000371564.09</v>
      </c>
      <c r="D13" s="4"/>
      <c r="E13" s="11">
        <f>E12+E6+E7+E8+E9+E10+E11</f>
        <v>962931480.77999997</v>
      </c>
      <c r="F13" s="16">
        <f t="shared" si="0"/>
        <v>0.9625738229134313</v>
      </c>
      <c r="G13" s="4"/>
      <c r="H13" s="11">
        <f>H12+H6+H7+H8+H9+H10+H11</f>
        <v>845884017.53999996</v>
      </c>
      <c r="I13" s="16">
        <f t="shared" si="1"/>
        <v>0.84556983415404108</v>
      </c>
      <c r="J13" s="16">
        <f t="shared" si="2"/>
        <v>0.87844673730555733</v>
      </c>
      <c r="K13" s="11">
        <f>K12+K6+K7+K8+K9+K10+K11</f>
        <v>797429929.3499999</v>
      </c>
      <c r="L13" s="11">
        <f>L12+L6+L7+L8+L9+L10+L11</f>
        <v>837246022.97000003</v>
      </c>
    </row>
    <row r="15" spans="1:12" x14ac:dyDescent="0.25">
      <c r="E15" s="5"/>
    </row>
  </sheetData>
  <autoFilter ref="A5:L13" xr:uid="{00000000-0009-0000-0000-000000000000}"/>
  <mergeCells count="6">
    <mergeCell ref="G3:L3"/>
    <mergeCell ref="A1:L1"/>
    <mergeCell ref="A3:A4"/>
    <mergeCell ref="B3:B4"/>
    <mergeCell ref="D3:E3"/>
    <mergeCell ref="F3:F4"/>
  </mergeCells>
  <pageMargins left="0.31496062992125984" right="0.31496062992125984" top="0.55118110236220474" bottom="0.15748031496062992" header="0.31496062992125984" footer="0.31496062992125984"/>
  <pageSetup paperSize="9" scale="6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Zamnachalnika</cp:lastModifiedBy>
  <cp:lastPrinted>2022-11-09T11:27:20Z</cp:lastPrinted>
  <dcterms:created xsi:type="dcterms:W3CDTF">2018-11-06T13:10:13Z</dcterms:created>
  <dcterms:modified xsi:type="dcterms:W3CDTF">2025-01-30T09:15:36Z</dcterms:modified>
</cp:coreProperties>
</file>